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80" yWindow="940" windowWidth="21640" windowHeight="14580" activeTab="0"/>
  </bookViews>
  <sheets>
    <sheet name="Score.xls" sheetId="1" r:id="rId1"/>
  </sheets>
  <definedNames>
    <definedName name="Vaccinium_2284">'Score.xls'!$B$11</definedName>
  </definedNames>
  <calcPr fullCalcOnLoad="1"/>
</workbook>
</file>

<file path=xl/sharedStrings.xml><?xml version="1.0" encoding="utf-8"?>
<sst xmlns="http://schemas.openxmlformats.org/spreadsheetml/2006/main" count="120" uniqueCount="88">
  <si>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</si>
  <si>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</si>
  <si>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</si>
  <si>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</si>
  <si>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</si>
  <si>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</si>
  <si>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</si>
  <si>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</si>
  <si>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</si>
  <si>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</si>
  <si>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</si>
  <si>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</si>
  <si>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</si>
  <si>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</si>
  <si>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</si>
  <si>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</si>
  <si>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</si>
  <si>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</si>
  <si>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</si>
  <si>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</si>
  <si>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</si>
  <si>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</si>
  <si>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</si>
  <si>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</si>
  <si>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</si>
  <si>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</si>
  <si>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</si>
  <si>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</si>
  <si>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</si>
  <si>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</si>
  <si>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</si>
  <si>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</si>
  <si>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</si>
  <si>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</si>
  <si>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</si>
  <si>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</si>
  <si>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</si>
  <si>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</si>
  <si>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</si>
  <si>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</si>
  <si>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</si>
  <si>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</si>
  <si>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</si>
  <si>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</si>
  <si>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</si>
  <si>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</si>
  <si>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</si>
  <si>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</si>
  <si>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</si>
  <si>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</si>
  <si>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</si>
  <si>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</si>
  <si>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</si>
  <si>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</si>
  <si>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</si>
  <si>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</si>
  <si>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</si>
  <si>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</si>
  <si>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</si>
  <si>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Mount Archer NP</t>
  </si>
  <si>
    <t>(ARC)</t>
  </si>
  <si>
    <t>S23°20.229'</t>
  </si>
  <si>
    <t>E150°34.566'</t>
  </si>
  <si>
    <t>580m</t>
  </si>
  <si>
    <t>NCA</t>
  </si>
  <si>
    <t>Heavily used park with lots of invasives.</t>
  </si>
  <si>
    <t>ARC-A</t>
  </si>
  <si>
    <t>ARC-B</t>
  </si>
  <si>
    <t>ARC-C</t>
  </si>
  <si>
    <t>ARC-D</t>
  </si>
  <si>
    <t>ARC-E</t>
  </si>
  <si>
    <t>ARC-F</t>
  </si>
  <si>
    <t>ARC-G</t>
  </si>
  <si>
    <t>ARC-H</t>
  </si>
  <si>
    <t>ARC-I</t>
  </si>
  <si>
    <t>ARC-J</t>
  </si>
  <si>
    <t>ARC-K</t>
  </si>
  <si>
    <t>ARC-L</t>
  </si>
  <si>
    <t>ARC-M</t>
  </si>
  <si>
    <t>ARC-N</t>
  </si>
  <si>
    <t>ARC-O</t>
  </si>
  <si>
    <t>ARC-P</t>
  </si>
  <si>
    <t>ARC-Q</t>
  </si>
  <si>
    <t>ARC-R</t>
  </si>
  <si>
    <t>ARC-S</t>
  </si>
  <si>
    <t>ARC-T</t>
  </si>
  <si>
    <t>ARC-U</t>
  </si>
  <si>
    <t>ARC-V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</si>
</sst>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£ &quot;#,##0;\-&quot;£ &quot;#,##0"/>
    <numFmt numFmtId="169" formatCode="&quot;£ &quot;#,##0;[Red]\-&quot;£ &quot;#,##0"/>
    <numFmt numFmtId="170" formatCode="&quot;£ &quot;#,##0.00;\-&quot;£ &quot;#,##0.00"/>
    <numFmt numFmtId="171" formatCode="&quot;£ &quot;#,##0.00;[Red]\-&quot;£ &quot;#,##0.00"/>
    <numFmt numFmtId="172" formatCode="_-&quot;£ &quot;* #,##0_-;\-&quot;£ &quot;* #,##0_-;_-&quot;£ &quot;* &quot;-&quot;_-;_-@_-"/>
    <numFmt numFmtId="173" formatCode="_-&quot;£ &quot;* #,##0.00_-;\-&quot;£ &quot;* #,##0.00_-;_-&quot;£ &quot;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FFFF"/>
      </font>
      <border/>
    </dxf>
    <dxf>
      <font>
        <b/>
        <i val="0"/>
        <color rgb="FFDD0806"/>
      </font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B1">
      <pane xSplit="4180" ySplit="2500" topLeftCell="A7" activePane="bottomRight" state="split"/>
      <selection pane="topLeft" activeCell="B3" sqref="B3"/>
      <selection pane="topRight" activeCell="J1" sqref="J1"/>
      <selection pane="bottomLeft" activeCell="W11" sqref="W11"/>
      <selection pane="bottomRight" activeCell="B7" sqref="B7:AH28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 t="s">
        <v>65</v>
      </c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64</v>
      </c>
      <c r="B3" s="49" t="s">
        <v>59</v>
      </c>
      <c r="C3" s="49" t="s">
        <v>60</v>
      </c>
      <c r="D3" s="50" t="s">
        <v>61</v>
      </c>
      <c r="E3" s="51" t="s">
        <v>62</v>
      </c>
      <c r="F3" s="50" t="s">
        <v>63</v>
      </c>
      <c r="G3" s="52">
        <v>39057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66" t="s">
        <v>66</v>
      </c>
      <c r="C7" s="66">
        <v>0</v>
      </c>
      <c r="D7" s="66">
        <v>1</v>
      </c>
      <c r="E7" s="66">
        <v>1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1</v>
      </c>
      <c r="R7" s="66">
        <v>0</v>
      </c>
      <c r="S7" s="66">
        <v>0</v>
      </c>
      <c r="T7" s="66">
        <v>0</v>
      </c>
      <c r="U7" s="66">
        <v>1</v>
      </c>
      <c r="V7" s="66">
        <v>0</v>
      </c>
      <c r="W7" s="66">
        <v>0</v>
      </c>
      <c r="X7" s="66">
        <v>0</v>
      </c>
      <c r="Y7" s="66">
        <v>1</v>
      </c>
      <c r="Z7" s="66">
        <v>0</v>
      </c>
      <c r="AA7" s="66">
        <v>1</v>
      </c>
      <c r="AB7" s="66">
        <v>0</v>
      </c>
      <c r="AC7" s="66">
        <v>0</v>
      </c>
      <c r="AD7" s="66">
        <v>0</v>
      </c>
      <c r="AE7" s="66">
        <v>0</v>
      </c>
      <c r="AF7" s="66">
        <v>0</v>
      </c>
      <c r="AG7" s="66">
        <v>0</v>
      </c>
      <c r="AH7" s="58">
        <v>1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0</v>
      </c>
      <c r="BE7">
        <f t="shared" si="2"/>
        <v>1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1</v>
      </c>
      <c r="BJ7">
        <f t="shared" si="3"/>
        <v>0</v>
      </c>
      <c r="BK7">
        <f t="shared" si="3"/>
        <v>0</v>
      </c>
      <c r="BL7">
        <f t="shared" si="3"/>
        <v>0</v>
      </c>
      <c r="BM7">
        <f t="shared" si="3"/>
        <v>1</v>
      </c>
      <c r="BN7">
        <f t="shared" si="3"/>
        <v>0</v>
      </c>
      <c r="BO7">
        <f aca="true" t="shared" si="4" ref="BO7:BV7">IF(AA7&gt;0,1,0)</f>
        <v>1</v>
      </c>
      <c r="BP7">
        <f t="shared" si="4"/>
        <v>0</v>
      </c>
      <c r="BQ7">
        <f t="shared" si="4"/>
        <v>0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0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67" t="s">
        <v>67</v>
      </c>
      <c r="C8" s="67">
        <v>1</v>
      </c>
      <c r="D8" s="67">
        <v>0</v>
      </c>
      <c r="E8" s="67">
        <v>1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0.5</v>
      </c>
      <c r="P8" s="67">
        <v>0.5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1</v>
      </c>
      <c r="W8" s="67">
        <v>0</v>
      </c>
      <c r="X8" s="67">
        <v>0</v>
      </c>
      <c r="Y8" s="67">
        <v>1</v>
      </c>
      <c r="Z8" s="67">
        <v>0</v>
      </c>
      <c r="AA8" s="67">
        <v>0</v>
      </c>
      <c r="AB8" s="67">
        <v>1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55">
        <v>1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1</v>
      </c>
      <c r="BD8">
        <f aca="true" t="shared" si="23" ref="BD8:BD71">IF(P8&gt;0,1,0)</f>
        <v>1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1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0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67" t="s">
        <v>68</v>
      </c>
      <c r="C9" s="67">
        <v>0</v>
      </c>
      <c r="D9" s="67">
        <v>1</v>
      </c>
      <c r="E9" s="67">
        <v>0</v>
      </c>
      <c r="F9" s="67">
        <v>0.5</v>
      </c>
      <c r="G9" s="67">
        <v>0.5</v>
      </c>
      <c r="H9" s="67">
        <v>0.5</v>
      </c>
      <c r="I9" s="67">
        <v>0.5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1</v>
      </c>
      <c r="T9" s="67">
        <v>0</v>
      </c>
      <c r="U9" s="67">
        <v>0</v>
      </c>
      <c r="V9" s="67">
        <v>0.5</v>
      </c>
      <c r="W9" s="67">
        <v>0.5</v>
      </c>
      <c r="X9" s="67">
        <v>0</v>
      </c>
      <c r="Y9" s="67">
        <v>0</v>
      </c>
      <c r="Z9" s="67">
        <v>1</v>
      </c>
      <c r="AA9" s="67">
        <v>0</v>
      </c>
      <c r="AB9" s="67">
        <v>1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55">
        <v>1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1</v>
      </c>
      <c r="AU9">
        <f t="shared" si="14"/>
        <v>1</v>
      </c>
      <c r="AV9">
        <f t="shared" si="15"/>
        <v>1</v>
      </c>
      <c r="AW9">
        <f t="shared" si="16"/>
        <v>1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0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1</v>
      </c>
      <c r="BH9">
        <f t="shared" si="27"/>
        <v>0</v>
      </c>
      <c r="BI9">
        <f t="shared" si="28"/>
        <v>0</v>
      </c>
      <c r="BJ9">
        <f t="shared" si="29"/>
        <v>1</v>
      </c>
      <c r="BK9">
        <f t="shared" si="30"/>
        <v>1</v>
      </c>
      <c r="BL9">
        <f t="shared" si="31"/>
        <v>0</v>
      </c>
      <c r="BM9">
        <f t="shared" si="32"/>
        <v>0</v>
      </c>
      <c r="BN9">
        <f t="shared" si="33"/>
        <v>1</v>
      </c>
      <c r="BO9">
        <f t="shared" si="34"/>
        <v>0</v>
      </c>
      <c r="BP9">
        <f t="shared" si="35"/>
        <v>1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0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67" t="s">
        <v>69</v>
      </c>
      <c r="C10" s="67">
        <v>0</v>
      </c>
      <c r="D10" s="67">
        <v>1</v>
      </c>
      <c r="E10" s="67">
        <v>1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1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1</v>
      </c>
      <c r="W10" s="67">
        <v>0</v>
      </c>
      <c r="X10" s="67">
        <v>0</v>
      </c>
      <c r="Y10" s="67">
        <v>0</v>
      </c>
      <c r="Z10" s="67">
        <v>1</v>
      </c>
      <c r="AA10" s="67">
        <v>0</v>
      </c>
      <c r="AB10" s="67">
        <v>1</v>
      </c>
      <c r="AC10" s="67">
        <v>0</v>
      </c>
      <c r="AD10" s="67">
        <v>0</v>
      </c>
      <c r="AE10" s="67">
        <v>0</v>
      </c>
      <c r="AF10" s="67">
        <v>0</v>
      </c>
      <c r="AG10" s="67">
        <v>1</v>
      </c>
      <c r="AH10" s="55">
        <v>0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0</v>
      </c>
      <c r="BD10">
        <f t="shared" si="23"/>
        <v>1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0</v>
      </c>
      <c r="BL10">
        <f t="shared" si="31"/>
        <v>0</v>
      </c>
      <c r="BM10">
        <f t="shared" si="32"/>
        <v>0</v>
      </c>
      <c r="BN10">
        <f t="shared" si="33"/>
        <v>1</v>
      </c>
      <c r="BO10">
        <f t="shared" si="34"/>
        <v>0</v>
      </c>
      <c r="BP10">
        <f t="shared" si="35"/>
        <v>1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67" t="s">
        <v>70</v>
      </c>
      <c r="C11" s="67">
        <v>1</v>
      </c>
      <c r="D11" s="67">
        <v>0</v>
      </c>
      <c r="E11" s="67">
        <v>1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1</v>
      </c>
      <c r="S11" s="67">
        <v>0</v>
      </c>
      <c r="T11" s="67">
        <v>0</v>
      </c>
      <c r="U11" s="67">
        <v>0</v>
      </c>
      <c r="V11" s="67">
        <v>0.5</v>
      </c>
      <c r="W11" s="67">
        <v>0.5</v>
      </c>
      <c r="X11" s="67">
        <v>0</v>
      </c>
      <c r="Y11" s="67">
        <v>0</v>
      </c>
      <c r="Z11" s="67">
        <v>1</v>
      </c>
      <c r="AA11" s="67">
        <v>0</v>
      </c>
      <c r="AB11" s="67">
        <v>0</v>
      </c>
      <c r="AC11" s="67">
        <v>0</v>
      </c>
      <c r="AD11" s="67">
        <v>0</v>
      </c>
      <c r="AE11" s="67">
        <v>1</v>
      </c>
      <c r="AF11" s="67">
        <v>0.5</v>
      </c>
      <c r="AG11" s="67">
        <v>0.5</v>
      </c>
      <c r="AH11" s="55">
        <v>0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0</v>
      </c>
      <c r="BD11">
        <f t="shared" si="23"/>
        <v>0</v>
      </c>
      <c r="BE11">
        <f t="shared" si="24"/>
        <v>0</v>
      </c>
      <c r="BF11">
        <f t="shared" si="25"/>
        <v>1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1</v>
      </c>
      <c r="BK11">
        <f t="shared" si="30"/>
        <v>1</v>
      </c>
      <c r="BL11">
        <f t="shared" si="31"/>
        <v>0</v>
      </c>
      <c r="BM11">
        <f t="shared" si="32"/>
        <v>0</v>
      </c>
      <c r="BN11">
        <f t="shared" si="33"/>
        <v>1</v>
      </c>
      <c r="BO11">
        <f t="shared" si="34"/>
        <v>0</v>
      </c>
      <c r="BP11">
        <f t="shared" si="35"/>
        <v>0</v>
      </c>
      <c r="BQ11">
        <f t="shared" si="36"/>
        <v>0</v>
      </c>
      <c r="BR11">
        <f t="shared" si="37"/>
        <v>0</v>
      </c>
      <c r="BS11">
        <f t="shared" si="38"/>
        <v>1</v>
      </c>
      <c r="BT11">
        <f t="shared" si="39"/>
        <v>1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67" t="s">
        <v>71</v>
      </c>
      <c r="C12" s="67">
        <v>0.5</v>
      </c>
      <c r="D12" s="67">
        <v>0.5</v>
      </c>
      <c r="E12" s="67">
        <v>1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0.5</v>
      </c>
      <c r="P12" s="67">
        <v>0.5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1</v>
      </c>
      <c r="W12" s="67">
        <v>0</v>
      </c>
      <c r="X12" s="67">
        <v>0</v>
      </c>
      <c r="Y12" s="67">
        <v>0</v>
      </c>
      <c r="Z12" s="67">
        <v>1</v>
      </c>
      <c r="AA12" s="67">
        <v>0</v>
      </c>
      <c r="AB12" s="67">
        <v>0</v>
      </c>
      <c r="AC12" s="67">
        <v>0</v>
      </c>
      <c r="AD12" s="67">
        <v>0.5</v>
      </c>
      <c r="AE12" s="67">
        <v>0.5</v>
      </c>
      <c r="AF12" s="67">
        <v>0.5</v>
      </c>
      <c r="AG12" s="67">
        <v>0.5</v>
      </c>
      <c r="AH12" s="55">
        <v>0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1</v>
      </c>
      <c r="BD12">
        <f t="shared" si="23"/>
        <v>1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1</v>
      </c>
      <c r="BK12">
        <f t="shared" si="30"/>
        <v>0</v>
      </c>
      <c r="BL12">
        <f t="shared" si="31"/>
        <v>0</v>
      </c>
      <c r="BM12">
        <f t="shared" si="32"/>
        <v>0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0</v>
      </c>
      <c r="BR12">
        <f t="shared" si="37"/>
        <v>1</v>
      </c>
      <c r="BS12">
        <f t="shared" si="38"/>
        <v>1</v>
      </c>
      <c r="BT12">
        <f t="shared" si="39"/>
        <v>1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67" t="s">
        <v>72</v>
      </c>
      <c r="C13" s="67">
        <v>0.5</v>
      </c>
      <c r="D13" s="67">
        <v>0.5</v>
      </c>
      <c r="E13" s="67">
        <v>0</v>
      </c>
      <c r="F13" s="67">
        <v>0.5</v>
      </c>
      <c r="G13" s="67">
        <v>0.5</v>
      </c>
      <c r="H13" s="67">
        <v>0.5</v>
      </c>
      <c r="I13" s="67">
        <v>0.5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0.5</v>
      </c>
      <c r="S13" s="67">
        <v>0.5</v>
      </c>
      <c r="T13" s="67">
        <v>0</v>
      </c>
      <c r="U13" s="67">
        <v>0</v>
      </c>
      <c r="V13" s="67">
        <v>1</v>
      </c>
      <c r="W13" s="67">
        <v>0</v>
      </c>
      <c r="X13" s="67">
        <v>0</v>
      </c>
      <c r="Y13" s="67">
        <v>0.5</v>
      </c>
      <c r="Z13" s="67">
        <v>0.5</v>
      </c>
      <c r="AA13" s="67">
        <v>0</v>
      </c>
      <c r="AB13" s="67">
        <v>1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55">
        <v>1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1</v>
      </c>
      <c r="AU13">
        <f t="shared" si="14"/>
        <v>1</v>
      </c>
      <c r="AV13">
        <f t="shared" si="15"/>
        <v>1</v>
      </c>
      <c r="AW13">
        <f t="shared" si="16"/>
        <v>1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0</v>
      </c>
      <c r="BD13">
        <f t="shared" si="23"/>
        <v>0</v>
      </c>
      <c r="BE13">
        <f t="shared" si="24"/>
        <v>0</v>
      </c>
      <c r="BF13">
        <f t="shared" si="25"/>
        <v>1</v>
      </c>
      <c r="BG13">
        <f t="shared" si="26"/>
        <v>1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0</v>
      </c>
      <c r="BL13">
        <f t="shared" si="31"/>
        <v>0</v>
      </c>
      <c r="BM13">
        <f t="shared" si="32"/>
        <v>1</v>
      </c>
      <c r="BN13">
        <f t="shared" si="33"/>
        <v>1</v>
      </c>
      <c r="BO13">
        <f t="shared" si="34"/>
        <v>0</v>
      </c>
      <c r="BP13">
        <f t="shared" si="35"/>
        <v>1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0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67" t="s">
        <v>73</v>
      </c>
      <c r="C14" s="67">
        <v>1</v>
      </c>
      <c r="D14" s="67">
        <v>0</v>
      </c>
      <c r="E14" s="67">
        <v>0</v>
      </c>
      <c r="F14" s="67">
        <v>0.5</v>
      </c>
      <c r="G14" s="67">
        <v>0.5</v>
      </c>
      <c r="H14" s="67">
        <v>0.5</v>
      </c>
      <c r="I14" s="67">
        <v>0.5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1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1</v>
      </c>
      <c r="V14" s="67">
        <v>0</v>
      </c>
      <c r="W14" s="67">
        <v>0</v>
      </c>
      <c r="X14" s="67">
        <v>0</v>
      </c>
      <c r="Y14" s="67">
        <v>0</v>
      </c>
      <c r="Z14" s="67">
        <v>1</v>
      </c>
      <c r="AA14" s="67">
        <v>0</v>
      </c>
      <c r="AB14" s="67">
        <v>0</v>
      </c>
      <c r="AC14" s="67">
        <v>0</v>
      </c>
      <c r="AD14" s="67">
        <v>0</v>
      </c>
      <c r="AE14" s="67">
        <v>1</v>
      </c>
      <c r="AF14" s="67">
        <v>1</v>
      </c>
      <c r="AG14" s="67">
        <v>0</v>
      </c>
      <c r="AH14" s="55">
        <v>0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1</v>
      </c>
      <c r="AV14">
        <f t="shared" si="15"/>
        <v>1</v>
      </c>
      <c r="AW14">
        <f t="shared" si="16"/>
        <v>1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0</v>
      </c>
      <c r="BK14">
        <f t="shared" si="30"/>
        <v>0</v>
      </c>
      <c r="BL14">
        <f t="shared" si="31"/>
        <v>0</v>
      </c>
      <c r="BM14">
        <f t="shared" si="32"/>
        <v>0</v>
      </c>
      <c r="BN14">
        <f t="shared" si="33"/>
        <v>1</v>
      </c>
      <c r="BO14">
        <f t="shared" si="34"/>
        <v>0</v>
      </c>
      <c r="BP14">
        <f t="shared" si="35"/>
        <v>0</v>
      </c>
      <c r="BQ14">
        <f t="shared" si="36"/>
        <v>0</v>
      </c>
      <c r="BR14">
        <f t="shared" si="37"/>
        <v>0</v>
      </c>
      <c r="BS14">
        <f t="shared" si="38"/>
        <v>1</v>
      </c>
      <c r="BT14">
        <f t="shared" si="39"/>
        <v>1</v>
      </c>
      <c r="BU14">
        <f t="shared" si="40"/>
        <v>0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67" t="s">
        <v>74</v>
      </c>
      <c r="C15" s="67">
        <v>1</v>
      </c>
      <c r="D15" s="67">
        <v>0</v>
      </c>
      <c r="E15" s="67">
        <v>1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0.5</v>
      </c>
      <c r="O15" s="67">
        <v>0.5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1</v>
      </c>
      <c r="W15" s="67">
        <v>0</v>
      </c>
      <c r="X15" s="67">
        <v>0</v>
      </c>
      <c r="Y15" s="67">
        <v>0</v>
      </c>
      <c r="Z15" s="67">
        <v>1</v>
      </c>
      <c r="AA15" s="67">
        <v>0</v>
      </c>
      <c r="AB15" s="67">
        <v>0</v>
      </c>
      <c r="AC15" s="67">
        <v>0</v>
      </c>
      <c r="AD15" s="67">
        <v>0</v>
      </c>
      <c r="AE15" s="67">
        <v>1</v>
      </c>
      <c r="AF15" s="67">
        <v>0</v>
      </c>
      <c r="AG15" s="67">
        <v>1</v>
      </c>
      <c r="AH15" s="55">
        <v>0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1</v>
      </c>
      <c r="BC15">
        <f t="shared" si="22"/>
        <v>1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1</v>
      </c>
      <c r="BK15">
        <f t="shared" si="30"/>
        <v>0</v>
      </c>
      <c r="BL15">
        <f t="shared" si="31"/>
        <v>0</v>
      </c>
      <c r="BM15">
        <f t="shared" si="32"/>
        <v>0</v>
      </c>
      <c r="BN15">
        <f t="shared" si="33"/>
        <v>1</v>
      </c>
      <c r="BO15">
        <f t="shared" si="34"/>
        <v>0</v>
      </c>
      <c r="BP15">
        <f t="shared" si="35"/>
        <v>0</v>
      </c>
      <c r="BQ15">
        <f t="shared" si="36"/>
        <v>0</v>
      </c>
      <c r="BR15">
        <f t="shared" si="37"/>
        <v>0</v>
      </c>
      <c r="BS15">
        <f t="shared" si="38"/>
        <v>1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67" t="s">
        <v>75</v>
      </c>
      <c r="C16" s="67">
        <v>1</v>
      </c>
      <c r="D16" s="67">
        <v>0</v>
      </c>
      <c r="E16" s="67">
        <v>1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0.5</v>
      </c>
      <c r="P16" s="67">
        <v>0.5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0.5</v>
      </c>
      <c r="W16" s="67">
        <v>0.5</v>
      </c>
      <c r="X16" s="67">
        <v>0</v>
      </c>
      <c r="Y16" s="67">
        <v>0</v>
      </c>
      <c r="Z16" s="67">
        <v>1</v>
      </c>
      <c r="AA16" s="67">
        <v>0</v>
      </c>
      <c r="AB16" s="67">
        <v>0</v>
      </c>
      <c r="AC16" s="67">
        <v>0</v>
      </c>
      <c r="AD16" s="67">
        <v>0.5</v>
      </c>
      <c r="AE16" s="67">
        <v>0.5</v>
      </c>
      <c r="AF16" s="67">
        <v>0</v>
      </c>
      <c r="AG16" s="67">
        <v>0</v>
      </c>
      <c r="AH16" s="55">
        <v>1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1</v>
      </c>
      <c r="BD16">
        <f t="shared" si="23"/>
        <v>1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1</v>
      </c>
      <c r="BK16">
        <f t="shared" si="30"/>
        <v>1</v>
      </c>
      <c r="BL16">
        <f t="shared" si="31"/>
        <v>0</v>
      </c>
      <c r="BM16">
        <f t="shared" si="32"/>
        <v>0</v>
      </c>
      <c r="BN16">
        <f t="shared" si="33"/>
        <v>1</v>
      </c>
      <c r="BO16">
        <f t="shared" si="34"/>
        <v>0</v>
      </c>
      <c r="BP16">
        <f t="shared" si="35"/>
        <v>0</v>
      </c>
      <c r="BQ16">
        <f t="shared" si="36"/>
        <v>0</v>
      </c>
      <c r="BR16">
        <f t="shared" si="37"/>
        <v>1</v>
      </c>
      <c r="BS16">
        <f t="shared" si="38"/>
        <v>1</v>
      </c>
      <c r="BT16">
        <f t="shared" si="39"/>
        <v>0</v>
      </c>
      <c r="BU16">
        <f t="shared" si="40"/>
        <v>0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67" t="s">
        <v>76</v>
      </c>
      <c r="C17" s="67">
        <v>1</v>
      </c>
      <c r="D17" s="67">
        <v>0</v>
      </c>
      <c r="E17" s="67">
        <v>1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0.5</v>
      </c>
      <c r="P17" s="67">
        <v>0.5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1</v>
      </c>
      <c r="W17" s="67">
        <v>0</v>
      </c>
      <c r="X17" s="67">
        <v>0</v>
      </c>
      <c r="Y17" s="67">
        <v>0</v>
      </c>
      <c r="Z17" s="67">
        <v>1</v>
      </c>
      <c r="AA17" s="67">
        <v>0</v>
      </c>
      <c r="AB17" s="67">
        <v>0</v>
      </c>
      <c r="AC17" s="67">
        <v>0</v>
      </c>
      <c r="AD17" s="67">
        <v>0</v>
      </c>
      <c r="AE17" s="67">
        <v>1</v>
      </c>
      <c r="AF17" s="67">
        <v>0.5</v>
      </c>
      <c r="AG17" s="67">
        <v>0.5</v>
      </c>
      <c r="AH17" s="55">
        <v>0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1</v>
      </c>
      <c r="BD17">
        <f t="shared" si="23"/>
        <v>1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0</v>
      </c>
      <c r="BL17">
        <f t="shared" si="31"/>
        <v>0</v>
      </c>
      <c r="BM17">
        <f t="shared" si="32"/>
        <v>0</v>
      </c>
      <c r="BN17">
        <f t="shared" si="33"/>
        <v>1</v>
      </c>
      <c r="BO17">
        <f t="shared" si="34"/>
        <v>0</v>
      </c>
      <c r="BP17">
        <f t="shared" si="35"/>
        <v>0</v>
      </c>
      <c r="BQ17">
        <f t="shared" si="36"/>
        <v>0</v>
      </c>
      <c r="BR17">
        <f t="shared" si="37"/>
        <v>0</v>
      </c>
      <c r="BS17">
        <f t="shared" si="38"/>
        <v>1</v>
      </c>
      <c r="BT17">
        <f t="shared" si="39"/>
        <v>1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67" t="s">
        <v>77</v>
      </c>
      <c r="C18" s="67">
        <v>1</v>
      </c>
      <c r="D18" s="67">
        <v>0</v>
      </c>
      <c r="E18" s="67">
        <v>0</v>
      </c>
      <c r="F18" s="67">
        <v>1</v>
      </c>
      <c r="G18" s="67">
        <v>1</v>
      </c>
      <c r="H18" s="67">
        <v>0.5</v>
      </c>
      <c r="I18" s="67">
        <v>0.5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0.5</v>
      </c>
      <c r="P18" s="67">
        <v>0.5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0.5</v>
      </c>
      <c r="W18" s="67">
        <v>0.5</v>
      </c>
      <c r="X18" s="67">
        <v>0.5</v>
      </c>
      <c r="Y18" s="67">
        <v>0.5</v>
      </c>
      <c r="Z18" s="67">
        <v>0</v>
      </c>
      <c r="AA18" s="67">
        <v>0</v>
      </c>
      <c r="AB18" s="67">
        <v>0</v>
      </c>
      <c r="AC18" s="67">
        <v>1</v>
      </c>
      <c r="AD18" s="67">
        <v>0</v>
      </c>
      <c r="AE18" s="67">
        <v>0</v>
      </c>
      <c r="AF18" s="67">
        <v>0</v>
      </c>
      <c r="AG18" s="67">
        <v>0.5</v>
      </c>
      <c r="AH18" s="55">
        <v>0.5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1</v>
      </c>
      <c r="AV18">
        <f t="shared" si="15"/>
        <v>1</v>
      </c>
      <c r="AW18">
        <f t="shared" si="16"/>
        <v>1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1</v>
      </c>
      <c r="BD18">
        <f t="shared" si="23"/>
        <v>1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1</v>
      </c>
      <c r="BK18">
        <f t="shared" si="30"/>
        <v>1</v>
      </c>
      <c r="BL18">
        <f t="shared" si="31"/>
        <v>1</v>
      </c>
      <c r="BM18">
        <f t="shared" si="32"/>
        <v>1</v>
      </c>
      <c r="BN18">
        <f t="shared" si="33"/>
        <v>0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67" t="s">
        <v>78</v>
      </c>
      <c r="C19" s="67">
        <v>1</v>
      </c>
      <c r="D19" s="67">
        <v>0</v>
      </c>
      <c r="E19" s="67">
        <v>1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0.5</v>
      </c>
      <c r="N19" s="67">
        <v>0.5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1</v>
      </c>
      <c r="W19" s="67">
        <v>0</v>
      </c>
      <c r="X19" s="67">
        <v>0</v>
      </c>
      <c r="Y19" s="67">
        <v>0</v>
      </c>
      <c r="Z19" s="67">
        <v>1</v>
      </c>
      <c r="AA19" s="67">
        <v>0</v>
      </c>
      <c r="AB19" s="67">
        <v>0</v>
      </c>
      <c r="AC19" s="67">
        <v>0</v>
      </c>
      <c r="AD19" s="67">
        <v>0</v>
      </c>
      <c r="AE19" s="67">
        <v>1</v>
      </c>
      <c r="AF19" s="67">
        <v>0</v>
      </c>
      <c r="AG19" s="67">
        <v>1</v>
      </c>
      <c r="AH19" s="55">
        <v>0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1</v>
      </c>
      <c r="BB19">
        <f t="shared" si="21"/>
        <v>1</v>
      </c>
      <c r="BC19">
        <f t="shared" si="22"/>
        <v>0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0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0</v>
      </c>
      <c r="BQ19">
        <f t="shared" si="36"/>
        <v>0</v>
      </c>
      <c r="BR19">
        <f t="shared" si="37"/>
        <v>0</v>
      </c>
      <c r="BS19">
        <f t="shared" si="38"/>
        <v>1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67" t="s">
        <v>79</v>
      </c>
      <c r="C20" s="67">
        <v>1</v>
      </c>
      <c r="D20" s="67">
        <v>0</v>
      </c>
      <c r="E20" s="67">
        <v>1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0.5</v>
      </c>
      <c r="P20" s="67">
        <v>0.5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0.5</v>
      </c>
      <c r="W20" s="67">
        <v>0.5</v>
      </c>
      <c r="X20" s="67">
        <v>0</v>
      </c>
      <c r="Y20" s="67">
        <v>0</v>
      </c>
      <c r="Z20" s="67">
        <v>1</v>
      </c>
      <c r="AA20" s="67">
        <v>0</v>
      </c>
      <c r="AB20" s="67">
        <v>0</v>
      </c>
      <c r="AC20" s="67">
        <v>0.5</v>
      </c>
      <c r="AD20" s="67">
        <v>0.5</v>
      </c>
      <c r="AE20" s="67">
        <v>0</v>
      </c>
      <c r="AF20" s="67">
        <v>0</v>
      </c>
      <c r="AG20" s="67">
        <v>0.5</v>
      </c>
      <c r="AH20" s="55">
        <v>0.5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1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1</v>
      </c>
      <c r="BL20">
        <f t="shared" si="31"/>
        <v>0</v>
      </c>
      <c r="BM20">
        <f t="shared" si="32"/>
        <v>0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1</v>
      </c>
      <c r="BR20">
        <f t="shared" si="37"/>
        <v>1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67" t="s">
        <v>80</v>
      </c>
      <c r="C21" s="67">
        <v>1</v>
      </c>
      <c r="D21" s="67">
        <v>0</v>
      </c>
      <c r="E21" s="67">
        <v>1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1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1</v>
      </c>
      <c r="X21" s="67">
        <v>0</v>
      </c>
      <c r="Y21" s="67">
        <v>0</v>
      </c>
      <c r="Z21" s="67">
        <v>1</v>
      </c>
      <c r="AA21" s="67">
        <v>0</v>
      </c>
      <c r="AB21" s="67">
        <v>0</v>
      </c>
      <c r="AC21" s="67">
        <v>1</v>
      </c>
      <c r="AD21" s="67">
        <v>0</v>
      </c>
      <c r="AE21" s="67">
        <v>0</v>
      </c>
      <c r="AF21" s="67">
        <v>0</v>
      </c>
      <c r="AG21" s="67">
        <v>0</v>
      </c>
      <c r="AH21" s="55">
        <v>1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1</v>
      </c>
      <c r="BC21">
        <f t="shared" si="22"/>
        <v>0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0</v>
      </c>
      <c r="BK21">
        <f t="shared" si="30"/>
        <v>1</v>
      </c>
      <c r="BL21">
        <f t="shared" si="31"/>
        <v>0</v>
      </c>
      <c r="BM21">
        <f t="shared" si="32"/>
        <v>0</v>
      </c>
      <c r="BN21">
        <f t="shared" si="33"/>
        <v>1</v>
      </c>
      <c r="BO21">
        <f t="shared" si="34"/>
        <v>0</v>
      </c>
      <c r="BP21">
        <f t="shared" si="35"/>
        <v>0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0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67" t="s">
        <v>81</v>
      </c>
      <c r="C22" s="67">
        <v>1</v>
      </c>
      <c r="D22" s="67">
        <v>0</v>
      </c>
      <c r="E22" s="67">
        <v>0</v>
      </c>
      <c r="F22" s="67">
        <v>0.5</v>
      </c>
      <c r="G22" s="67">
        <v>0.5</v>
      </c>
      <c r="H22" s="67">
        <v>0.5</v>
      </c>
      <c r="I22" s="67">
        <v>0.5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0.25</v>
      </c>
      <c r="P22" s="67">
        <v>0.25</v>
      </c>
      <c r="Q22" s="67">
        <v>0.25</v>
      </c>
      <c r="R22" s="67">
        <v>0.25</v>
      </c>
      <c r="S22" s="67">
        <v>0</v>
      </c>
      <c r="T22" s="67">
        <v>0</v>
      </c>
      <c r="U22" s="67">
        <v>0.33</v>
      </c>
      <c r="V22" s="67">
        <v>0.33</v>
      </c>
      <c r="W22" s="67">
        <v>0.33</v>
      </c>
      <c r="X22" s="67">
        <v>0.5</v>
      </c>
      <c r="Y22" s="67">
        <v>0.5</v>
      </c>
      <c r="Z22" s="67">
        <v>0</v>
      </c>
      <c r="AA22" s="67">
        <v>0</v>
      </c>
      <c r="AB22" s="67">
        <v>0.33</v>
      </c>
      <c r="AC22" s="67">
        <v>0.33</v>
      </c>
      <c r="AD22" s="67">
        <v>0.33</v>
      </c>
      <c r="AE22" s="67">
        <v>0</v>
      </c>
      <c r="AF22" s="67">
        <v>0.5</v>
      </c>
      <c r="AG22" s="67">
        <v>0.5</v>
      </c>
      <c r="AH22" s="55">
        <v>0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1</v>
      </c>
      <c r="AU22">
        <f t="shared" si="14"/>
        <v>1</v>
      </c>
      <c r="AV22">
        <f t="shared" si="15"/>
        <v>1</v>
      </c>
      <c r="AW22">
        <f t="shared" si="16"/>
        <v>1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1</v>
      </c>
      <c r="BE22">
        <f t="shared" si="24"/>
        <v>1</v>
      </c>
      <c r="BF22">
        <f t="shared" si="25"/>
        <v>1</v>
      </c>
      <c r="BG22">
        <f t="shared" si="26"/>
        <v>0</v>
      </c>
      <c r="BH22">
        <f t="shared" si="27"/>
        <v>0</v>
      </c>
      <c r="BI22">
        <f t="shared" si="28"/>
        <v>1</v>
      </c>
      <c r="BJ22">
        <f t="shared" si="29"/>
        <v>1</v>
      </c>
      <c r="BK22">
        <f t="shared" si="30"/>
        <v>1</v>
      </c>
      <c r="BL22">
        <f t="shared" si="31"/>
        <v>1</v>
      </c>
      <c r="BM22">
        <f t="shared" si="32"/>
        <v>1</v>
      </c>
      <c r="BN22">
        <f t="shared" si="33"/>
        <v>0</v>
      </c>
      <c r="BO22">
        <f t="shared" si="34"/>
        <v>0</v>
      </c>
      <c r="BP22">
        <f t="shared" si="35"/>
        <v>1</v>
      </c>
      <c r="BQ22">
        <f t="shared" si="36"/>
        <v>1</v>
      </c>
      <c r="BR22">
        <f t="shared" si="37"/>
        <v>1</v>
      </c>
      <c r="BS22">
        <f t="shared" si="38"/>
        <v>0</v>
      </c>
      <c r="BT22">
        <f t="shared" si="39"/>
        <v>1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67" t="s">
        <v>82</v>
      </c>
      <c r="C23" s="67">
        <v>1</v>
      </c>
      <c r="D23" s="67">
        <v>0</v>
      </c>
      <c r="E23" s="67">
        <v>1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1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0.5</v>
      </c>
      <c r="W23" s="67">
        <v>0.5</v>
      </c>
      <c r="X23" s="67">
        <v>0</v>
      </c>
      <c r="Y23" s="67">
        <v>0</v>
      </c>
      <c r="Z23" s="67">
        <v>1</v>
      </c>
      <c r="AA23" s="67">
        <v>0</v>
      </c>
      <c r="AB23" s="67">
        <v>0</v>
      </c>
      <c r="AC23" s="67">
        <v>0</v>
      </c>
      <c r="AD23" s="67">
        <v>1</v>
      </c>
      <c r="AE23" s="67">
        <v>0</v>
      </c>
      <c r="AF23" s="67">
        <v>0</v>
      </c>
      <c r="AG23" s="67">
        <v>0.5</v>
      </c>
      <c r="AH23" s="55">
        <v>0.5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1</v>
      </c>
      <c r="BD23">
        <f t="shared" si="23"/>
        <v>0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1</v>
      </c>
      <c r="BK23">
        <f t="shared" si="30"/>
        <v>1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0</v>
      </c>
      <c r="BR23">
        <f t="shared" si="37"/>
        <v>1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67" t="s">
        <v>83</v>
      </c>
      <c r="C24" s="67">
        <v>1</v>
      </c>
      <c r="D24" s="67">
        <v>0</v>
      </c>
      <c r="E24" s="67">
        <v>1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0.5</v>
      </c>
      <c r="O24" s="67">
        <v>0.5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0.33</v>
      </c>
      <c r="V24" s="67">
        <v>0.33</v>
      </c>
      <c r="W24" s="67">
        <v>0.33</v>
      </c>
      <c r="X24" s="67">
        <v>0</v>
      </c>
      <c r="Y24" s="67">
        <v>0</v>
      </c>
      <c r="Z24" s="67">
        <v>1</v>
      </c>
      <c r="AA24" s="67">
        <v>0</v>
      </c>
      <c r="AB24" s="67">
        <v>0</v>
      </c>
      <c r="AC24" s="67">
        <v>1</v>
      </c>
      <c r="AD24" s="67">
        <v>0</v>
      </c>
      <c r="AE24" s="67">
        <v>0</v>
      </c>
      <c r="AF24" s="67">
        <v>0.5</v>
      </c>
      <c r="AG24" s="67">
        <v>0.5</v>
      </c>
      <c r="AH24" s="55">
        <v>0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1</v>
      </c>
      <c r="BC24">
        <f t="shared" si="22"/>
        <v>1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1</v>
      </c>
      <c r="BJ24">
        <f t="shared" si="29"/>
        <v>1</v>
      </c>
      <c r="BK24">
        <f t="shared" si="30"/>
        <v>1</v>
      </c>
      <c r="BL24">
        <f t="shared" si="31"/>
        <v>0</v>
      </c>
      <c r="BM24">
        <f t="shared" si="32"/>
        <v>0</v>
      </c>
      <c r="BN24">
        <f t="shared" si="33"/>
        <v>1</v>
      </c>
      <c r="BO24">
        <f t="shared" si="34"/>
        <v>0</v>
      </c>
      <c r="BP24">
        <f t="shared" si="35"/>
        <v>0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1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67" t="s">
        <v>84</v>
      </c>
      <c r="C25" s="67">
        <v>1</v>
      </c>
      <c r="D25" s="67">
        <v>0</v>
      </c>
      <c r="E25" s="67">
        <v>1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0.5</v>
      </c>
      <c r="P25" s="67">
        <v>0.5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1</v>
      </c>
      <c r="W25" s="67">
        <v>0</v>
      </c>
      <c r="X25" s="67">
        <v>0</v>
      </c>
      <c r="Y25" s="67">
        <v>0</v>
      </c>
      <c r="Z25" s="67">
        <v>1</v>
      </c>
      <c r="AA25" s="67">
        <v>0</v>
      </c>
      <c r="AB25" s="67">
        <v>0.5</v>
      </c>
      <c r="AC25" s="67">
        <v>0.5</v>
      </c>
      <c r="AD25" s="67">
        <v>0</v>
      </c>
      <c r="AE25" s="67">
        <v>0</v>
      </c>
      <c r="AF25" s="67">
        <v>0.5</v>
      </c>
      <c r="AG25" s="67">
        <v>0.5</v>
      </c>
      <c r="AH25" s="55">
        <v>0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1</v>
      </c>
      <c r="BD25">
        <f t="shared" si="23"/>
        <v>1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1</v>
      </c>
      <c r="BK25">
        <f t="shared" si="30"/>
        <v>0</v>
      </c>
      <c r="BL25">
        <f t="shared" si="31"/>
        <v>0</v>
      </c>
      <c r="BM25">
        <f t="shared" si="32"/>
        <v>0</v>
      </c>
      <c r="BN25">
        <f t="shared" si="33"/>
        <v>1</v>
      </c>
      <c r="BO25">
        <f t="shared" si="34"/>
        <v>0</v>
      </c>
      <c r="BP25">
        <f t="shared" si="35"/>
        <v>1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1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67" t="s">
        <v>85</v>
      </c>
      <c r="C26" s="67">
        <v>1</v>
      </c>
      <c r="D26" s="67">
        <v>0</v>
      </c>
      <c r="E26" s="67">
        <v>0</v>
      </c>
      <c r="F26" s="67">
        <v>0.5</v>
      </c>
      <c r="G26" s="67">
        <v>0</v>
      </c>
      <c r="H26" s="67">
        <v>1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0.5</v>
      </c>
      <c r="P26" s="67">
        <v>0.5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1</v>
      </c>
      <c r="W26" s="67">
        <v>0</v>
      </c>
      <c r="X26" s="67">
        <v>1</v>
      </c>
      <c r="Y26" s="67">
        <v>0</v>
      </c>
      <c r="Z26" s="67">
        <v>0</v>
      </c>
      <c r="AA26" s="67">
        <v>0</v>
      </c>
      <c r="AB26" s="67">
        <v>0</v>
      </c>
      <c r="AC26" s="67">
        <v>1</v>
      </c>
      <c r="AD26" s="67">
        <v>0</v>
      </c>
      <c r="AE26" s="67">
        <v>0</v>
      </c>
      <c r="AF26" s="67">
        <v>0</v>
      </c>
      <c r="AG26" s="67">
        <v>0</v>
      </c>
      <c r="AH26" s="55">
        <v>1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0</v>
      </c>
      <c r="AV26">
        <f t="shared" si="15"/>
        <v>1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1</v>
      </c>
      <c r="BD26">
        <f t="shared" si="23"/>
        <v>1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1</v>
      </c>
      <c r="BK26">
        <f t="shared" si="30"/>
        <v>0</v>
      </c>
      <c r="BL26">
        <f t="shared" si="31"/>
        <v>1</v>
      </c>
      <c r="BM26">
        <f t="shared" si="32"/>
        <v>0</v>
      </c>
      <c r="BN26">
        <f t="shared" si="33"/>
        <v>0</v>
      </c>
      <c r="BO26">
        <f t="shared" si="34"/>
        <v>0</v>
      </c>
      <c r="BP26">
        <f t="shared" si="35"/>
        <v>0</v>
      </c>
      <c r="BQ26">
        <f t="shared" si="36"/>
        <v>1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0</v>
      </c>
      <c r="BV26">
        <f t="shared" si="41"/>
        <v>1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67" t="s">
        <v>86</v>
      </c>
      <c r="C27" s="67">
        <v>1</v>
      </c>
      <c r="D27" s="67">
        <v>0</v>
      </c>
      <c r="E27" s="67">
        <v>1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0.5</v>
      </c>
      <c r="P27" s="67">
        <v>0.5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0.5</v>
      </c>
      <c r="W27" s="67">
        <v>0.5</v>
      </c>
      <c r="X27" s="67">
        <v>0</v>
      </c>
      <c r="Y27" s="67">
        <v>0</v>
      </c>
      <c r="Z27" s="67">
        <v>1</v>
      </c>
      <c r="AA27" s="67">
        <v>0</v>
      </c>
      <c r="AB27" s="67">
        <v>0</v>
      </c>
      <c r="AC27" s="67">
        <v>0.5</v>
      </c>
      <c r="AD27" s="67">
        <v>0.5</v>
      </c>
      <c r="AE27" s="67">
        <v>0</v>
      </c>
      <c r="AF27" s="67">
        <v>0</v>
      </c>
      <c r="AG27" s="67">
        <v>0.5</v>
      </c>
      <c r="AH27" s="55">
        <v>0.5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1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1</v>
      </c>
      <c r="BK27">
        <f t="shared" si="30"/>
        <v>1</v>
      </c>
      <c r="BL27">
        <f t="shared" si="31"/>
        <v>0</v>
      </c>
      <c r="BM27">
        <f t="shared" si="32"/>
        <v>0</v>
      </c>
      <c r="BN27">
        <f t="shared" si="33"/>
        <v>1</v>
      </c>
      <c r="BO27">
        <f t="shared" si="34"/>
        <v>0</v>
      </c>
      <c r="BP27">
        <f t="shared" si="35"/>
        <v>0</v>
      </c>
      <c r="BQ27">
        <f t="shared" si="36"/>
        <v>1</v>
      </c>
      <c r="BR27">
        <f t="shared" si="37"/>
        <v>1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1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67" t="s">
        <v>87</v>
      </c>
      <c r="C28" s="67">
        <v>1</v>
      </c>
      <c r="D28" s="67">
        <v>0</v>
      </c>
      <c r="E28" s="67">
        <v>1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0.5</v>
      </c>
      <c r="O28" s="67">
        <v>0.5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0.5</v>
      </c>
      <c r="W28" s="67">
        <v>0.5</v>
      </c>
      <c r="X28" s="67">
        <v>0</v>
      </c>
      <c r="Y28" s="67">
        <v>0</v>
      </c>
      <c r="Z28" s="67">
        <v>1</v>
      </c>
      <c r="AA28" s="67">
        <v>0</v>
      </c>
      <c r="AB28" s="67">
        <v>0</v>
      </c>
      <c r="AC28" s="67">
        <v>0</v>
      </c>
      <c r="AD28" s="67">
        <v>1</v>
      </c>
      <c r="AE28" s="67">
        <v>0</v>
      </c>
      <c r="AF28" s="67">
        <v>0</v>
      </c>
      <c r="AG28" s="67">
        <v>1</v>
      </c>
      <c r="AH28" s="55">
        <v>0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1</v>
      </c>
      <c r="BC28">
        <f t="shared" si="22"/>
        <v>1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1</v>
      </c>
      <c r="BK28">
        <f t="shared" si="30"/>
        <v>1</v>
      </c>
      <c r="BL28">
        <f t="shared" si="31"/>
        <v>0</v>
      </c>
      <c r="BM28">
        <f t="shared" si="32"/>
        <v>0</v>
      </c>
      <c r="BN28">
        <f t="shared" si="33"/>
        <v>1</v>
      </c>
      <c r="BO28">
        <f t="shared" si="34"/>
        <v>0</v>
      </c>
      <c r="BP28">
        <f t="shared" si="35"/>
        <v>0</v>
      </c>
      <c r="BQ28">
        <f t="shared" si="36"/>
        <v>0</v>
      </c>
      <c r="BR28">
        <f t="shared" si="37"/>
        <v>1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0</v>
      </c>
      <c r="B29" s="55"/>
      <c r="D29" s="55"/>
      <c r="J29" s="55"/>
      <c r="S29" s="55"/>
      <c r="W29" s="55"/>
      <c r="Z29" s="55"/>
      <c r="AE29" s="55"/>
      <c r="AH29" s="55"/>
      <c r="AI29" s="6"/>
      <c r="AJ29" s="6"/>
      <c r="AK29" s="6"/>
      <c r="AL29" s="6"/>
      <c r="AM29" s="6"/>
      <c r="AN29" s="6"/>
      <c r="AQ29">
        <f t="shared" si="0"/>
        <v>0</v>
      </c>
      <c r="AR29">
        <f t="shared" si="11"/>
        <v>0</v>
      </c>
      <c r="AS29">
        <f t="shared" si="12"/>
        <v>0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0</v>
      </c>
      <c r="BX29">
        <f t="shared" si="42"/>
        <v>0</v>
      </c>
      <c r="BY29">
        <f t="shared" si="5"/>
        <v>0</v>
      </c>
      <c r="BZ29">
        <f t="shared" si="6"/>
        <v>0</v>
      </c>
      <c r="CA29">
        <f t="shared" si="7"/>
        <v>0</v>
      </c>
      <c r="CB29">
        <f t="shared" si="8"/>
        <v>0</v>
      </c>
      <c r="CC29">
        <f t="shared" si="9"/>
        <v>0</v>
      </c>
      <c r="CD29">
        <f t="shared" si="10"/>
        <v>0</v>
      </c>
    </row>
    <row r="30" spans="1:82" ht="12.75">
      <c r="A30" s="7">
        <f t="shared" si="43"/>
        <v>0</v>
      </c>
      <c r="B30" s="55"/>
      <c r="D30" s="55"/>
      <c r="J30" s="55"/>
      <c r="S30" s="55"/>
      <c r="W30" s="55"/>
      <c r="Z30" s="55"/>
      <c r="AE30" s="55"/>
      <c r="AH30" s="55"/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1"/>
        <v>0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X30">
        <f t="shared" si="42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 ht="12.75">
      <c r="A31" s="7">
        <f t="shared" si="43"/>
        <v>0</v>
      </c>
      <c r="B31" s="55"/>
      <c r="D31" s="55"/>
      <c r="J31" s="55"/>
      <c r="S31" s="55"/>
      <c r="W31" s="55"/>
      <c r="Z31" s="55"/>
      <c r="AE31" s="55"/>
      <c r="AH31" s="55"/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B32" s="55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22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22</v>
      </c>
      <c r="AR108" s="7">
        <f t="shared" si="91"/>
        <v>22</v>
      </c>
      <c r="AS108" s="7">
        <f t="shared" si="91"/>
        <v>16</v>
      </c>
      <c r="AT108" s="7">
        <f t="shared" si="91"/>
        <v>6</v>
      </c>
      <c r="AU108" s="7">
        <f t="shared" si="91"/>
        <v>5</v>
      </c>
      <c r="AV108" s="7">
        <f t="shared" si="91"/>
        <v>6</v>
      </c>
      <c r="AW108" s="7">
        <f t="shared" si="91"/>
        <v>5</v>
      </c>
      <c r="AX108" s="7">
        <f t="shared" si="91"/>
        <v>0</v>
      </c>
      <c r="AY108" s="7">
        <f t="shared" si="91"/>
        <v>0</v>
      </c>
      <c r="AZ108" s="7">
        <f t="shared" si="91"/>
        <v>0</v>
      </c>
      <c r="BA108" s="7">
        <f t="shared" si="91"/>
        <v>1</v>
      </c>
      <c r="BB108" s="7">
        <f t="shared" si="91"/>
        <v>5</v>
      </c>
      <c r="BC108" s="7">
        <f t="shared" si="91"/>
        <v>15</v>
      </c>
      <c r="BD108" s="7">
        <f t="shared" si="91"/>
        <v>11</v>
      </c>
      <c r="BE108" s="7">
        <f t="shared" si="91"/>
        <v>2</v>
      </c>
      <c r="BF108" s="7">
        <f t="shared" si="91"/>
        <v>3</v>
      </c>
      <c r="BG108" s="7">
        <f t="shared" si="91"/>
        <v>2</v>
      </c>
      <c r="BH108" s="7">
        <f t="shared" si="91"/>
        <v>0</v>
      </c>
      <c r="BI108" s="7">
        <f t="shared" si="91"/>
        <v>4</v>
      </c>
      <c r="BJ108" s="7">
        <f t="shared" si="91"/>
        <v>19</v>
      </c>
      <c r="BK108" s="7">
        <f t="shared" si="91"/>
        <v>11</v>
      </c>
      <c r="BL108" s="7">
        <f t="shared" si="91"/>
        <v>3</v>
      </c>
      <c r="BM108" s="7">
        <f t="shared" si="91"/>
        <v>5</v>
      </c>
      <c r="BN108" s="7">
        <f t="shared" si="91"/>
        <v>17</v>
      </c>
      <c r="BO108" s="7">
        <f t="shared" si="91"/>
        <v>1</v>
      </c>
      <c r="BP108" s="7">
        <f t="shared" si="91"/>
        <v>6</v>
      </c>
      <c r="BQ108" s="7">
        <f t="shared" si="91"/>
        <v>8</v>
      </c>
      <c r="BR108" s="7">
        <f t="shared" si="91"/>
        <v>7</v>
      </c>
      <c r="BS108" s="7">
        <f t="shared" si="91"/>
        <v>7</v>
      </c>
      <c r="BT108" s="7">
        <f t="shared" si="91"/>
        <v>7</v>
      </c>
      <c r="BU108" s="7">
        <f t="shared" si="91"/>
        <v>14</v>
      </c>
      <c r="BV108" s="7">
        <f t="shared" si="91"/>
        <v>11</v>
      </c>
      <c r="BW108" s="8" t="s">
        <v>39</v>
      </c>
      <c r="BX108" s="8">
        <f>SUM(BX7:BX107)</f>
        <v>22</v>
      </c>
      <c r="BY108" s="8">
        <f aca="true" t="shared" si="92" ref="BY108:CD108">SUM(BY7:BY107)</f>
        <v>22</v>
      </c>
      <c r="BZ108" s="8">
        <f t="shared" si="92"/>
        <v>22</v>
      </c>
      <c r="CA108" s="8">
        <f t="shared" si="92"/>
        <v>22</v>
      </c>
      <c r="CB108" s="8">
        <f t="shared" si="92"/>
        <v>22</v>
      </c>
      <c r="CC108" s="8">
        <f t="shared" si="92"/>
        <v>22</v>
      </c>
      <c r="CD108" s="8">
        <f t="shared" si="92"/>
        <v>22</v>
      </c>
    </row>
    <row r="109" spans="1:40" ht="12.75">
      <c r="A109" s="7"/>
      <c r="B109" s="57" t="s">
        <v>40</v>
      </c>
      <c r="C109" s="8"/>
      <c r="D109" s="59">
        <f>SUM(D7:D107)</f>
        <v>4</v>
      </c>
      <c r="E109" s="1">
        <f aca="true" t="shared" si="93" ref="E109:AH109">SUM(E7:E107)</f>
        <v>16</v>
      </c>
      <c r="F109" s="1">
        <f>SUM(F7:F107)</f>
        <v>3.5</v>
      </c>
      <c r="G109" s="1">
        <f t="shared" si="93"/>
        <v>3</v>
      </c>
      <c r="H109" s="1">
        <f t="shared" si="93"/>
        <v>3.5</v>
      </c>
      <c r="I109" s="1">
        <f t="shared" si="93"/>
        <v>2.5</v>
      </c>
      <c r="J109" s="59">
        <f t="shared" si="93"/>
        <v>0</v>
      </c>
      <c r="K109" s="1">
        <f t="shared" si="93"/>
        <v>0</v>
      </c>
      <c r="L109" s="1">
        <f t="shared" si="93"/>
        <v>0</v>
      </c>
      <c r="M109" s="1">
        <f t="shared" si="93"/>
        <v>0.5</v>
      </c>
      <c r="N109" s="1">
        <f t="shared" si="93"/>
        <v>3</v>
      </c>
      <c r="O109" s="1">
        <f t="shared" si="93"/>
        <v>8.25</v>
      </c>
      <c r="P109" s="1">
        <f t="shared" si="93"/>
        <v>5.75</v>
      </c>
      <c r="Q109" s="1">
        <f t="shared" si="93"/>
        <v>1.25</v>
      </c>
      <c r="R109" s="1">
        <f t="shared" si="93"/>
        <v>1.75</v>
      </c>
      <c r="S109" s="59">
        <f t="shared" si="93"/>
        <v>1.5</v>
      </c>
      <c r="T109" s="1">
        <f t="shared" si="93"/>
        <v>0</v>
      </c>
      <c r="U109" s="1">
        <f t="shared" si="93"/>
        <v>2.66</v>
      </c>
      <c r="V109" s="1">
        <f t="shared" si="93"/>
        <v>13.66</v>
      </c>
      <c r="W109" s="59">
        <f t="shared" si="93"/>
        <v>5.66</v>
      </c>
      <c r="X109" s="1">
        <f t="shared" si="93"/>
        <v>2</v>
      </c>
      <c r="Y109" s="1">
        <f t="shared" si="93"/>
        <v>3.5</v>
      </c>
      <c r="Z109" s="59">
        <f t="shared" si="93"/>
        <v>16.5</v>
      </c>
      <c r="AA109" s="1">
        <f t="shared" si="93"/>
        <v>1</v>
      </c>
      <c r="AB109" s="1">
        <f t="shared" si="93"/>
        <v>4.83</v>
      </c>
      <c r="AC109" s="1">
        <f t="shared" si="93"/>
        <v>5.83</v>
      </c>
      <c r="AD109" s="1">
        <f t="shared" si="93"/>
        <v>4.33</v>
      </c>
      <c r="AE109" s="59">
        <f t="shared" si="93"/>
        <v>6</v>
      </c>
      <c r="AF109" s="1">
        <f t="shared" si="93"/>
        <v>4</v>
      </c>
      <c r="AG109" s="1">
        <f t="shared" si="93"/>
        <v>9</v>
      </c>
      <c r="AH109" s="59">
        <f t="shared" si="93"/>
        <v>9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22</v>
      </c>
      <c r="E110" s="1">
        <f>BY108</f>
        <v>22</v>
      </c>
      <c r="F110" s="1">
        <f>BY108</f>
        <v>22</v>
      </c>
      <c r="G110" s="1">
        <f>BY108</f>
        <v>22</v>
      </c>
      <c r="H110" s="1">
        <f>BY108</f>
        <v>22</v>
      </c>
      <c r="I110" s="1">
        <f>BY108</f>
        <v>22</v>
      </c>
      <c r="J110" s="59">
        <f>BY108</f>
        <v>22</v>
      </c>
      <c r="K110" s="2">
        <f>BZ108</f>
        <v>22</v>
      </c>
      <c r="L110" s="2">
        <f>BZ108</f>
        <v>22</v>
      </c>
      <c r="M110" s="2">
        <f>BZ108</f>
        <v>22</v>
      </c>
      <c r="N110" s="2">
        <f>BZ108</f>
        <v>22</v>
      </c>
      <c r="O110" s="2">
        <f>BZ108</f>
        <v>22</v>
      </c>
      <c r="P110" s="2">
        <f>BZ108</f>
        <v>22</v>
      </c>
      <c r="Q110" s="2">
        <f>BZ108</f>
        <v>22</v>
      </c>
      <c r="R110" s="2">
        <f>BZ108</f>
        <v>22</v>
      </c>
      <c r="S110" s="60">
        <f>BZ108</f>
        <v>22</v>
      </c>
      <c r="T110" s="3">
        <f>CA108</f>
        <v>22</v>
      </c>
      <c r="U110" s="3">
        <f>CA108</f>
        <v>22</v>
      </c>
      <c r="V110" s="3">
        <f>CA108</f>
        <v>22</v>
      </c>
      <c r="W110" s="61">
        <f>CA108</f>
        <v>22</v>
      </c>
      <c r="X110" s="8">
        <f>CB108</f>
        <v>22</v>
      </c>
      <c r="Y110" s="8">
        <f>CB108</f>
        <v>22</v>
      </c>
      <c r="Z110" s="57">
        <f>CB108</f>
        <v>22</v>
      </c>
      <c r="AA110" s="5">
        <f>CC108</f>
        <v>22</v>
      </c>
      <c r="AB110" s="5">
        <f>CC108</f>
        <v>22</v>
      </c>
      <c r="AC110" s="5">
        <f>CC108</f>
        <v>22</v>
      </c>
      <c r="AD110" s="5">
        <f>CC108</f>
        <v>22</v>
      </c>
      <c r="AE110" s="63">
        <f>CC108</f>
        <v>22</v>
      </c>
      <c r="AF110" s="6">
        <f>CD108</f>
        <v>22</v>
      </c>
      <c r="AG110" s="6">
        <f>CD108</f>
        <v>22</v>
      </c>
      <c r="AH110" s="64">
        <f>CD108</f>
        <v>22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154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18.181818181818183</v>
      </c>
      <c r="E112" s="47">
        <f>(E109/BY108)*100</f>
        <v>72.72727272727273</v>
      </c>
      <c r="F112" s="47">
        <f>(F109/BY108)*100</f>
        <v>15.909090909090908</v>
      </c>
      <c r="G112" s="47">
        <f>(G109/BY108)*100</f>
        <v>13.636363636363635</v>
      </c>
      <c r="H112" s="47">
        <f>(H109/BY108)*100</f>
        <v>15.909090909090908</v>
      </c>
      <c r="I112" s="47">
        <f>(I109/BY108)*100</f>
        <v>11.363636363636363</v>
      </c>
      <c r="J112" s="47">
        <f>(J109/BY108)*100</f>
        <v>0</v>
      </c>
      <c r="K112" s="47">
        <f>(K109/BZ108)*100</f>
        <v>0</v>
      </c>
      <c r="L112" s="47">
        <f>(L109/BZ108)*100</f>
        <v>0</v>
      </c>
      <c r="M112" s="47">
        <f>(M109/BZ108)*100</f>
        <v>2.272727272727273</v>
      </c>
      <c r="N112" s="47">
        <f>(N109/BZ108)*100</f>
        <v>13.636363636363635</v>
      </c>
      <c r="O112" s="47">
        <f>(O109/BZ108)*100</f>
        <v>37.5</v>
      </c>
      <c r="P112" s="47">
        <f>(P109/BZ108)*100</f>
        <v>26.136363636363637</v>
      </c>
      <c r="Q112" s="47">
        <f>(Q109/BZ108)*100</f>
        <v>5.681818181818182</v>
      </c>
      <c r="R112" s="47">
        <f>(R109/BZ108)*100</f>
        <v>7.954545454545454</v>
      </c>
      <c r="S112" s="47">
        <f>(S109/BZ108)*100</f>
        <v>6.8181818181818175</v>
      </c>
      <c r="T112" s="47">
        <f>(T109/CA108)*100</f>
        <v>0</v>
      </c>
      <c r="U112" s="47">
        <f>(U109/CA108)*100</f>
        <v>12.090909090909092</v>
      </c>
      <c r="V112" s="47">
        <f>(V109/CA108)*100</f>
        <v>62.09090909090909</v>
      </c>
      <c r="W112" s="47">
        <f>(W109/CA108)*100</f>
        <v>25.727272727272727</v>
      </c>
      <c r="X112" s="47">
        <f>(X109/CB108)*100</f>
        <v>9.090909090909092</v>
      </c>
      <c r="Y112" s="47">
        <f>(Y109/CB108)*100</f>
        <v>15.909090909090908</v>
      </c>
      <c r="Z112" s="47">
        <f>(Z109/CB108)*100</f>
        <v>75</v>
      </c>
      <c r="AA112" s="47">
        <f>(AA109/CC108)*100</f>
        <v>4.545454545454546</v>
      </c>
      <c r="AB112" s="47">
        <f>(AB109/CC108)*100</f>
        <v>21.954545454545453</v>
      </c>
      <c r="AC112" s="47">
        <f>(AC109/CC108)*100</f>
        <v>26.5</v>
      </c>
      <c r="AD112" s="47">
        <f>(AD109/CC108)*100</f>
        <v>19.68181818181818</v>
      </c>
      <c r="AE112" s="47">
        <f>(AE109/CC108)*100</f>
        <v>27.27272727272727</v>
      </c>
      <c r="AF112" s="47">
        <f>(AF109/CD108)*100</f>
        <v>18.181818181818183</v>
      </c>
      <c r="AG112" s="47">
        <f>(AG109/CD108)*100</f>
        <v>40.909090909090914</v>
      </c>
      <c r="AH112" s="47">
        <f>(AH109/CD108)*100</f>
        <v>40.909090909090914</v>
      </c>
      <c r="AP112" t="s">
        <v>55</v>
      </c>
      <c r="AQ112">
        <f>AQ108*7</f>
        <v>154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conditionalFormatting sqref="B7:AH28">
    <cfRule type="expression" priority="2" dxfId="1" stopIfTrue="1">
      <formula>CG7="ERR!"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Teresa Spicer</cp:lastModifiedBy>
  <dcterms:created xsi:type="dcterms:W3CDTF">2001-04-20T19:03:27Z</dcterms:created>
  <dcterms:modified xsi:type="dcterms:W3CDTF">2012-05-16T03:38:20Z</dcterms:modified>
  <cp:category/>
  <cp:version/>
  <cp:contentType/>
  <cp:contentStatus/>
</cp:coreProperties>
</file>